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32" windowWidth="13020" windowHeight="10452"/>
  </bookViews>
  <sheets>
    <sheet name="Раздел 1.1 (медики)" sheetId="6" r:id="rId1"/>
  </sheets>
  <calcPr calcId="124519"/>
</workbook>
</file>

<file path=xl/calcChain.xml><?xml version="1.0" encoding="utf-8"?>
<calcChain xmlns="http://schemas.openxmlformats.org/spreadsheetml/2006/main">
  <c r="CG18" i="6"/>
  <c r="AX34" l="1"/>
  <c r="AX39"/>
  <c r="AX42"/>
  <c r="AX51"/>
</calcChain>
</file>

<file path=xl/sharedStrings.xml><?xml version="1.0" encoding="utf-8"?>
<sst xmlns="http://schemas.openxmlformats.org/spreadsheetml/2006/main" count="116" uniqueCount="68">
  <si>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</si>
  <si>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</si>
  <si>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</si>
  <si>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</si>
  <si>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</si>
  <si>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</si>
  <si>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</si>
  <si>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</si>
  <si>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</si>
  <si>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</si>
  <si>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</si>
  <si>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</si>
  <si>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</si>
  <si>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>Рекомендуемый образец</t>
  </si>
  <si>
    <t>N 
п/п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</si>
  <si>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</si>
  <si>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</si>
  <si>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</si>
  <si>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</si>
  <si>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</si>
  <si>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</si>
  <si>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</si>
  <si>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</si>
  <si>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</si>
  <si>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</si>
  <si>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</si>
  <si>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</si>
  <si>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</si>
  <si>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</si>
  <si>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</si>
  <si>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</si>
  <si>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</si>
  <si>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</si>
  <si>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</si>
  <si>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</si>
  <si>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</si>
  <si>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</si>
  <si>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</si>
  <si>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Наименование государственного внебюджетного фонда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</si>
  <si>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</si>
  <si>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</si>
  <si>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</si>
  <si>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</si>
  <si>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</si>
  <si>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</si>
  <si>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5</t>
  </si>
  <si>
    <t>10</t>
  </si>
  <si>
    <t>11</t>
  </si>
  <si>
    <t>Количество выплат</t>
  </si>
  <si>
    <t>Фонд оплаты труда в год, руб. (гр.3 x гр.4 x 
(1 + гр.8/100) x 
гр.9 x гр.10)</t>
  </si>
  <si>
    <t>Приложение N 1 к бюджетной смете</t>
  </si>
  <si>
    <t>КБК</t>
  </si>
  <si>
    <t>Очередной финансовый год</t>
  </si>
  <si>
    <t>1-ый плановый период</t>
  </si>
  <si>
    <t>2-ой плановый период</t>
  </si>
  <si>
    <t>12</t>
  </si>
  <si>
    <t>13</t>
  </si>
  <si>
    <t>Фонд оплаты труда в год, руб</t>
  </si>
  <si>
    <t>Фонд оплаты труда в год, руб.</t>
  </si>
  <si>
    <t>6</t>
  </si>
  <si>
    <t>1. Расчеты (обоснования) выплат персоналу  МЗ</t>
  </si>
  <si>
    <t>Учебно-вспомо-гательный область</t>
  </si>
  <si>
    <t>100800,00</t>
  </si>
  <si>
    <t>30442,00</t>
  </si>
  <si>
    <r>
      <t xml:space="preserve">Расчеты (обоснования) к бюджетной смете </t>
    </r>
    <r>
      <rPr>
        <b/>
        <sz val="11"/>
        <rFont val="Times New Roman"/>
        <family val="1"/>
        <charset val="204"/>
      </rPr>
      <t xml:space="preserve">Муниципальное дошкольное образовательное учреждение </t>
    </r>
  </si>
  <si>
    <t>"Детский сад №14 "Сказка" Тутаевского Муниципального района</t>
  </si>
  <si>
    <t>95307010210113010111</t>
  </si>
  <si>
    <t>95307010210113010119</t>
  </si>
</sst>
</file>

<file path=xl/styles.xml><?xml version="1.0" encoding="utf-8"?>
<styleSheet xmlns="http://schemas.openxmlformats.org/spreadsheetml/2006/main">
  <fonts count="30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sz val="10"/>
      <name val="Arial Cyr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/>
    <xf numFmtId="49" fontId="23" fillId="0" borderId="0" xfId="0" applyNumberFormat="1" applyFont="1"/>
    <xf numFmtId="49" fontId="23" fillId="0" borderId="0" xfId="0" applyNumberFormat="1" applyFont="1" applyAlignment="1">
      <alignment wrapText="1"/>
    </xf>
    <xf numFmtId="49" fontId="27" fillId="0" borderId="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right" vertical="center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left" vertical="center" wrapText="1" indent="1"/>
    </xf>
    <xf numFmtId="49" fontId="27" fillId="0" borderId="10" xfId="0" applyNumberFormat="1" applyFont="1" applyBorder="1" applyAlignment="1">
      <alignment horizontal="left" vertical="center" indent="1"/>
    </xf>
    <xf numFmtId="49" fontId="26" fillId="0" borderId="0" xfId="0" applyNumberFormat="1" applyFont="1" applyFill="1" applyBorder="1" applyAlignment="1">
      <alignment horizontal="left" vertical="center" indent="1"/>
    </xf>
    <xf numFmtId="49" fontId="26" fillId="0" borderId="12" xfId="0" applyNumberFormat="1" applyFont="1" applyFill="1" applyBorder="1" applyAlignment="1">
      <alignment horizontal="left" vertical="center" indent="1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right" vertical="center" wrapText="1"/>
    </xf>
    <xf numFmtId="2" fontId="27" fillId="0" borderId="0" xfId="0" applyNumberFormat="1" applyFont="1" applyBorder="1" applyAlignment="1">
      <alignment horizontal="center" vertical="center" shrinkToFit="1"/>
    </xf>
    <xf numFmtId="49" fontId="22" fillId="0" borderId="0" xfId="0" applyNumberFormat="1" applyFont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 shrinkToFit="1"/>
    </xf>
    <xf numFmtId="49" fontId="21" fillId="0" borderId="0" xfId="0" applyNumberFormat="1" applyFont="1" applyAlignment="1"/>
    <xf numFmtId="49" fontId="26" fillId="0" borderId="0" xfId="0" applyNumberFormat="1" applyFont="1" applyAlignment="1">
      <alignment horizontal="center"/>
    </xf>
    <xf numFmtId="49" fontId="20" fillId="0" borderId="0" xfId="0" applyNumberFormat="1" applyFont="1"/>
    <xf numFmtId="0" fontId="1" fillId="0" borderId="0" xfId="0" applyNumberFormat="1" applyFont="1" applyAlignment="1">
      <alignment horizontal="justify" wrapText="1"/>
    </xf>
    <xf numFmtId="2" fontId="27" fillId="0" borderId="13" xfId="0" applyNumberFormat="1" applyFont="1" applyBorder="1" applyAlignment="1">
      <alignment horizontal="center" vertical="center" shrinkToFit="1"/>
    </xf>
    <xf numFmtId="49" fontId="27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0" fillId="0" borderId="11" xfId="0" applyNumberFormat="1" applyFont="1" applyBorder="1"/>
    <xf numFmtId="49" fontId="23" fillId="0" borderId="11" xfId="0" applyNumberFormat="1" applyFont="1" applyBorder="1"/>
    <xf numFmtId="49" fontId="27" fillId="0" borderId="13" xfId="0" applyNumberFormat="1" applyFont="1" applyBorder="1" applyAlignment="1">
      <alignment horizontal="left" vertical="center" wrapText="1" indent="1"/>
    </xf>
    <xf numFmtId="49" fontId="27" fillId="0" borderId="19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left" vertical="center" wrapText="1" indent="1"/>
    </xf>
    <xf numFmtId="49" fontId="27" fillId="0" borderId="15" xfId="0" applyNumberFormat="1" applyFont="1" applyBorder="1" applyAlignment="1">
      <alignment horizontal="left" vertical="center" wrapText="1" indent="1"/>
    </xf>
    <xf numFmtId="49" fontId="27" fillId="0" borderId="16" xfId="0" applyNumberFormat="1" applyFont="1" applyBorder="1" applyAlignment="1">
      <alignment horizontal="left" vertical="center" wrapText="1" indent="1"/>
    </xf>
    <xf numFmtId="49" fontId="27" fillId="0" borderId="10" xfId="0" applyNumberFormat="1" applyFont="1" applyBorder="1" applyAlignment="1">
      <alignment horizontal="left" vertical="center" wrapText="1" indent="1"/>
    </xf>
    <xf numFmtId="49" fontId="27" fillId="0" borderId="0" xfId="0" applyNumberFormat="1" applyFont="1" applyBorder="1" applyAlignment="1">
      <alignment horizontal="left" vertical="center" wrapText="1" indent="1"/>
    </xf>
    <xf numFmtId="49" fontId="27" fillId="0" borderId="12" xfId="0" applyNumberFormat="1" applyFont="1" applyBorder="1" applyAlignment="1">
      <alignment horizontal="left" vertical="center" wrapText="1" indent="1"/>
    </xf>
    <xf numFmtId="2" fontId="27" fillId="0" borderId="21" xfId="0" applyNumberFormat="1" applyFont="1" applyBorder="1" applyAlignment="1">
      <alignment horizontal="center" vertical="center" shrinkToFit="1"/>
    </xf>
    <xf numFmtId="49" fontId="27" fillId="0" borderId="0" xfId="0" applyNumberFormat="1" applyFont="1" applyBorder="1" applyAlignment="1">
      <alignment horizontal="left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8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 indent="1"/>
    </xf>
    <xf numFmtId="49" fontId="27" fillId="0" borderId="22" xfId="0" applyNumberFormat="1" applyFont="1" applyBorder="1" applyAlignment="1">
      <alignment horizontal="left" vertical="center" wrapText="1" indent="1"/>
    </xf>
    <xf numFmtId="49" fontId="27" fillId="0" borderId="23" xfId="0" applyNumberFormat="1" applyFont="1" applyBorder="1" applyAlignment="1">
      <alignment horizontal="left" vertical="center" wrapText="1" indent="1"/>
    </xf>
    <xf numFmtId="49" fontId="27" fillId="0" borderId="13" xfId="0" applyNumberFormat="1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23" fillId="0" borderId="0" xfId="0" applyNumberFormat="1" applyFont="1"/>
    <xf numFmtId="49" fontId="20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left" vertical="top" wrapText="1"/>
    </xf>
    <xf numFmtId="2" fontId="20" fillId="0" borderId="13" xfId="0" applyNumberFormat="1" applyFont="1" applyBorder="1" applyAlignment="1">
      <alignment horizontal="center" vertical="top" wrapText="1"/>
    </xf>
    <xf numFmtId="2" fontId="20" fillId="0" borderId="13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wrapText="1"/>
    </xf>
    <xf numFmtId="49" fontId="20" fillId="0" borderId="19" xfId="0" applyNumberFormat="1" applyFont="1" applyBorder="1" applyAlignment="1">
      <alignment horizontal="right" vertical="top" wrapText="1"/>
    </xf>
    <xf numFmtId="49" fontId="20" fillId="0" borderId="20" xfId="0" applyNumberFormat="1" applyFont="1" applyBorder="1" applyAlignment="1">
      <alignment horizontal="right" vertical="top" wrapText="1"/>
    </xf>
    <xf numFmtId="49" fontId="20" fillId="0" borderId="21" xfId="0" applyNumberFormat="1" applyFont="1" applyBorder="1" applyAlignment="1">
      <alignment horizontal="right" vertical="top" wrapText="1"/>
    </xf>
    <xf numFmtId="49" fontId="20" fillId="0" borderId="19" xfId="0" applyNumberFormat="1" applyFont="1" applyBorder="1" applyAlignment="1">
      <alignment horizontal="center" wrapText="1"/>
    </xf>
    <xf numFmtId="49" fontId="23" fillId="0" borderId="20" xfId="0" applyNumberFormat="1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center" wrapText="1"/>
    </xf>
    <xf numFmtId="49" fontId="20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0" fillId="24" borderId="13" xfId="0" applyNumberFormat="1" applyFont="1" applyFill="1" applyBorder="1"/>
    <xf numFmtId="49" fontId="23" fillId="24" borderId="13" xfId="0" applyNumberFormat="1" applyFont="1" applyFill="1" applyBorder="1"/>
    <xf numFmtId="49" fontId="27" fillId="0" borderId="19" xfId="0" applyNumberFormat="1" applyFont="1" applyBorder="1" applyAlignment="1">
      <alignment horizontal="right" vertical="center" wrapText="1"/>
    </xf>
    <xf numFmtId="49" fontId="27" fillId="0" borderId="20" xfId="0" applyNumberFormat="1" applyFont="1" applyBorder="1" applyAlignment="1">
      <alignment horizontal="right" vertical="center" wrapText="1"/>
    </xf>
    <xf numFmtId="49" fontId="27" fillId="0" borderId="21" xfId="0" applyNumberFormat="1" applyFont="1" applyBorder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4"/>
  <sheetViews>
    <sheetView showGridLines="0" tabSelected="1" topLeftCell="A43" workbookViewId="0">
      <selection activeCell="CN46" sqref="CN46"/>
    </sheetView>
  </sheetViews>
  <sheetFormatPr defaultColWidth="1.77734375" defaultRowHeight="13.8"/>
  <cols>
    <col min="1" max="10" width="1.77734375" style="1"/>
    <col min="11" max="11" width="3.5546875" style="1" customWidth="1"/>
    <col min="12" max="59" width="1.77734375" style="1"/>
    <col min="60" max="67" width="1.33203125" style="1" customWidth="1"/>
    <col min="68" max="68" width="3.109375" style="1" customWidth="1"/>
    <col min="69" max="73" width="1.33203125" style="1" customWidth="1"/>
    <col min="74" max="74" width="1" style="1" customWidth="1"/>
    <col min="75" max="76" width="1.33203125" style="1" hidden="1" customWidth="1"/>
    <col min="77" max="82" width="1.33203125" style="1" customWidth="1"/>
    <col min="83" max="83" width="0.44140625" style="1" customWidth="1"/>
    <col min="84" max="84" width="1.33203125" style="1" hidden="1" customWidth="1"/>
    <col min="85" max="91" width="1.77734375" style="1"/>
    <col min="92" max="92" width="1.21875" style="1" customWidth="1"/>
    <col min="93" max="94" width="1.77734375" style="1" hidden="1" customWidth="1"/>
    <col min="95" max="99" width="1.77734375" style="1"/>
    <col min="100" max="100" width="0.21875" style="1" customWidth="1"/>
    <col min="101" max="101" width="1.77734375" style="1" hidden="1" customWidth="1"/>
    <col min="102" max="102" width="2.6640625" style="1" hidden="1" customWidth="1"/>
    <col min="103" max="107" width="1.77734375" style="1"/>
    <col min="108" max="108" width="0.21875" style="1" customWidth="1"/>
    <col min="109" max="110" width="1.77734375" style="1" hidden="1" customWidth="1"/>
    <col min="111" max="16384" width="1.77734375" style="1"/>
  </cols>
  <sheetData>
    <row r="1" spans="1:115" ht="15.6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</row>
    <row r="2" spans="1:115" hidden="1">
      <c r="A2" s="49" t="s">
        <v>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</row>
    <row r="3" spans="1:115" ht="43.2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</row>
    <row r="4" spans="1:115" ht="30.6" customHeight="1">
      <c r="A4" s="45" t="s">
        <v>64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</row>
    <row r="5" spans="1:115" ht="15.6" hidden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17"/>
      <c r="CO5" s="17"/>
      <c r="CP5" s="17"/>
    </row>
    <row r="6" spans="1:115" ht="14.4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 t="s">
        <v>65</v>
      </c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7"/>
      <c r="CO6" s="17"/>
      <c r="CP6" s="17"/>
    </row>
    <row r="7" spans="1:115" ht="14.25" customHeight="1">
      <c r="A7" s="45" t="s">
        <v>60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</row>
    <row r="8" spans="1:115">
      <c r="DK8" s="19"/>
    </row>
    <row r="9" spans="1:115">
      <c r="A9" s="47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</row>
    <row r="10" spans="1:115">
      <c r="A10" s="24" t="s">
        <v>51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 t="s">
        <v>66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</row>
    <row r="11" spans="1:115" ht="15.75" customHeight="1"/>
    <row r="12" spans="1:115" ht="44.25" customHeight="1">
      <c r="A12" s="51" t="s">
        <v>52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3"/>
      <c r="CQ12" s="63" t="s">
        <v>53</v>
      </c>
      <c r="CR12" s="64"/>
      <c r="CS12" s="64"/>
      <c r="CT12" s="64"/>
      <c r="CU12" s="64"/>
      <c r="CV12" s="64"/>
      <c r="CW12" s="64"/>
      <c r="CX12" s="65"/>
      <c r="CY12" s="63" t="s">
        <v>54</v>
      </c>
      <c r="CZ12" s="64"/>
      <c r="DA12" s="64"/>
      <c r="DB12" s="64"/>
      <c r="DC12" s="64"/>
      <c r="DD12" s="64"/>
      <c r="DE12" s="64"/>
      <c r="DF12" s="65"/>
    </row>
    <row r="13" spans="1:115">
      <c r="A13" s="44" t="s">
        <v>14</v>
      </c>
      <c r="B13" s="44"/>
      <c r="C13" s="44"/>
      <c r="D13" s="44" t="s">
        <v>9</v>
      </c>
      <c r="E13" s="44"/>
      <c r="F13" s="44"/>
      <c r="G13" s="44"/>
      <c r="H13" s="44"/>
      <c r="I13" s="44"/>
      <c r="J13" s="44"/>
      <c r="K13" s="44"/>
      <c r="L13" s="44" t="s">
        <v>3</v>
      </c>
      <c r="M13" s="44"/>
      <c r="N13" s="44"/>
      <c r="O13" s="44"/>
      <c r="P13" s="44"/>
      <c r="Q13" s="44"/>
      <c r="R13" s="44"/>
      <c r="S13" s="44"/>
      <c r="T13" s="44"/>
      <c r="U13" s="44"/>
      <c r="V13" s="44" t="s">
        <v>0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7</v>
      </c>
      <c r="BI13" s="44"/>
      <c r="BJ13" s="44"/>
      <c r="BK13" s="44"/>
      <c r="BL13" s="44"/>
      <c r="BM13" s="44"/>
      <c r="BN13" s="44"/>
      <c r="BO13" s="44"/>
      <c r="BP13" s="44"/>
      <c r="BQ13" s="44" t="s">
        <v>8</v>
      </c>
      <c r="BR13" s="44"/>
      <c r="BS13" s="44"/>
      <c r="BT13" s="44"/>
      <c r="BU13" s="44"/>
      <c r="BV13" s="44"/>
      <c r="BW13" s="44"/>
      <c r="BX13" s="44"/>
      <c r="BY13" s="54" t="s">
        <v>48</v>
      </c>
      <c r="BZ13" s="44"/>
      <c r="CA13" s="44"/>
      <c r="CB13" s="44"/>
      <c r="CC13" s="44"/>
      <c r="CD13" s="44"/>
      <c r="CE13" s="44"/>
      <c r="CF13" s="44"/>
      <c r="CG13" s="54" t="s">
        <v>49</v>
      </c>
      <c r="CH13" s="44"/>
      <c r="CI13" s="44"/>
      <c r="CJ13" s="44"/>
      <c r="CK13" s="44"/>
      <c r="CL13" s="44"/>
      <c r="CM13" s="44"/>
      <c r="CN13" s="44"/>
      <c r="CO13" s="44"/>
      <c r="CP13" s="44"/>
      <c r="CQ13" s="54" t="s">
        <v>57</v>
      </c>
      <c r="CR13" s="44"/>
      <c r="CS13" s="44"/>
      <c r="CT13" s="44"/>
      <c r="CU13" s="44"/>
      <c r="CV13" s="44"/>
      <c r="CW13" s="44"/>
      <c r="CX13" s="44"/>
      <c r="CY13" s="54" t="s">
        <v>58</v>
      </c>
      <c r="CZ13" s="54"/>
      <c r="DA13" s="54"/>
      <c r="DB13" s="54"/>
      <c r="DC13" s="54"/>
      <c r="DD13" s="54"/>
      <c r="DE13" s="54"/>
      <c r="DF13" s="54"/>
    </row>
    <row r="14" spans="1:1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 t="s">
        <v>2</v>
      </c>
      <c r="W14" s="44"/>
      <c r="X14" s="44"/>
      <c r="Y14" s="44"/>
      <c r="Z14" s="44"/>
      <c r="AA14" s="44"/>
      <c r="AB14" s="44"/>
      <c r="AC14" s="44" t="s">
        <v>1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54"/>
      <c r="CZ14" s="54"/>
      <c r="DA14" s="54"/>
      <c r="DB14" s="54"/>
      <c r="DC14" s="54"/>
      <c r="DD14" s="54"/>
      <c r="DE14" s="54"/>
      <c r="DF14" s="54"/>
    </row>
    <row r="15" spans="1:115" ht="46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4</v>
      </c>
      <c r="AD15" s="44"/>
      <c r="AE15" s="44"/>
      <c r="AF15" s="44"/>
      <c r="AG15" s="44"/>
      <c r="AH15" s="44"/>
      <c r="AI15" s="44"/>
      <c r="AJ15" s="44"/>
      <c r="AK15" s="44"/>
      <c r="AL15" s="44" t="s">
        <v>5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6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54"/>
      <c r="CZ15" s="54"/>
      <c r="DA15" s="54"/>
      <c r="DB15" s="54"/>
      <c r="DC15" s="54"/>
      <c r="DD15" s="54"/>
      <c r="DE15" s="54"/>
      <c r="DF15" s="54"/>
    </row>
    <row r="16" spans="1:115">
      <c r="A16" s="44">
        <v>1</v>
      </c>
      <c r="B16" s="44"/>
      <c r="C16" s="44"/>
      <c r="D16" s="44">
        <v>2</v>
      </c>
      <c r="E16" s="44"/>
      <c r="F16" s="44"/>
      <c r="G16" s="44"/>
      <c r="H16" s="44"/>
      <c r="I16" s="44"/>
      <c r="J16" s="44"/>
      <c r="K16" s="44"/>
      <c r="L16" s="44">
        <v>3</v>
      </c>
      <c r="M16" s="44"/>
      <c r="N16" s="44"/>
      <c r="O16" s="44"/>
      <c r="P16" s="44"/>
      <c r="Q16" s="44"/>
      <c r="R16" s="44"/>
      <c r="S16" s="44"/>
      <c r="T16" s="44"/>
      <c r="U16" s="44"/>
      <c r="V16" s="44">
        <v>4</v>
      </c>
      <c r="W16" s="44"/>
      <c r="X16" s="44"/>
      <c r="Y16" s="44"/>
      <c r="Z16" s="44"/>
      <c r="AA16" s="44"/>
      <c r="AB16" s="44"/>
      <c r="AC16" s="44">
        <v>5</v>
      </c>
      <c r="AD16" s="44"/>
      <c r="AE16" s="44"/>
      <c r="AF16" s="44"/>
      <c r="AG16" s="44"/>
      <c r="AH16" s="44"/>
      <c r="AI16" s="44"/>
      <c r="AJ16" s="44"/>
      <c r="AK16" s="44"/>
      <c r="AL16" s="44">
        <v>6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>
        <v>7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v>8</v>
      </c>
      <c r="BI16" s="44"/>
      <c r="BJ16" s="44"/>
      <c r="BK16" s="44"/>
      <c r="BL16" s="44"/>
      <c r="BM16" s="44"/>
      <c r="BN16" s="44"/>
      <c r="BO16" s="44"/>
      <c r="BP16" s="44"/>
      <c r="BQ16" s="44">
        <v>9</v>
      </c>
      <c r="BR16" s="44"/>
      <c r="BS16" s="44"/>
      <c r="BT16" s="44"/>
      <c r="BU16" s="44"/>
      <c r="BV16" s="44"/>
      <c r="BW16" s="44"/>
      <c r="BX16" s="44"/>
      <c r="BY16" s="54" t="s">
        <v>46</v>
      </c>
      <c r="BZ16" s="44"/>
      <c r="CA16" s="44"/>
      <c r="CB16" s="44"/>
      <c r="CC16" s="44"/>
      <c r="CD16" s="44"/>
      <c r="CE16" s="44"/>
      <c r="CF16" s="44"/>
      <c r="CG16" s="54" t="s">
        <v>47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66" t="s">
        <v>55</v>
      </c>
      <c r="CR16" s="67"/>
      <c r="CS16" s="67"/>
      <c r="CT16" s="67"/>
      <c r="CU16" s="67"/>
      <c r="CV16" s="67"/>
      <c r="CW16" s="67"/>
      <c r="CX16" s="67"/>
      <c r="CY16" s="71" t="s">
        <v>56</v>
      </c>
      <c r="CZ16" s="69"/>
      <c r="DA16" s="69"/>
      <c r="DB16" s="69"/>
      <c r="DC16" s="69"/>
      <c r="DD16" s="69"/>
      <c r="DE16" s="69"/>
      <c r="DF16" s="70"/>
    </row>
    <row r="17" spans="1:110" ht="27.6" customHeight="1">
      <c r="A17" s="54"/>
      <c r="B17" s="54"/>
      <c r="C17" s="54"/>
      <c r="D17" s="55" t="s">
        <v>61</v>
      </c>
      <c r="E17" s="55"/>
      <c r="F17" s="55"/>
      <c r="G17" s="55"/>
      <c r="H17" s="55"/>
      <c r="I17" s="55"/>
      <c r="J17" s="55"/>
      <c r="K17" s="55"/>
      <c r="L17" s="56">
        <v>3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>
        <v>12</v>
      </c>
      <c r="BZ17" s="56"/>
      <c r="CA17" s="56"/>
      <c r="CB17" s="56"/>
      <c r="CC17" s="56"/>
      <c r="CD17" s="56"/>
      <c r="CE17" s="56"/>
      <c r="CF17" s="56"/>
      <c r="CG17" s="57">
        <v>168000</v>
      </c>
      <c r="CH17" s="57"/>
      <c r="CI17" s="57"/>
      <c r="CJ17" s="57"/>
      <c r="CK17" s="57"/>
      <c r="CL17" s="57"/>
      <c r="CM17" s="57"/>
      <c r="CN17" s="57"/>
      <c r="CO17" s="57"/>
      <c r="CP17" s="57"/>
      <c r="CQ17" s="68" t="s">
        <v>11</v>
      </c>
      <c r="CR17" s="69"/>
      <c r="CS17" s="69"/>
      <c r="CT17" s="69"/>
      <c r="CU17" s="69"/>
      <c r="CV17" s="69"/>
      <c r="CW17" s="69"/>
      <c r="CX17" s="70"/>
      <c r="CY17" s="68" t="s">
        <v>11</v>
      </c>
      <c r="CZ17" s="69"/>
      <c r="DA17" s="69"/>
      <c r="DB17" s="69"/>
      <c r="DC17" s="69"/>
      <c r="DD17" s="69"/>
      <c r="DE17" s="69"/>
      <c r="DF17" s="70"/>
    </row>
    <row r="18" spans="1:110">
      <c r="A18" s="60" t="s">
        <v>10</v>
      </c>
      <c r="B18" s="61"/>
      <c r="C18" s="61"/>
      <c r="D18" s="61"/>
      <c r="E18" s="61"/>
      <c r="F18" s="61"/>
      <c r="G18" s="61"/>
      <c r="H18" s="61"/>
      <c r="I18" s="61"/>
      <c r="J18" s="61"/>
      <c r="K18" s="62"/>
      <c r="L18" s="72" t="s">
        <v>11</v>
      </c>
      <c r="M18" s="72"/>
      <c r="N18" s="72"/>
      <c r="O18" s="72"/>
      <c r="P18" s="72"/>
      <c r="Q18" s="72"/>
      <c r="R18" s="72"/>
      <c r="S18" s="72"/>
      <c r="T18" s="72"/>
      <c r="U18" s="72"/>
      <c r="V18" s="56" t="s">
        <v>11</v>
      </c>
      <c r="W18" s="56"/>
      <c r="X18" s="56"/>
      <c r="Y18" s="56"/>
      <c r="Z18" s="56"/>
      <c r="AA18" s="56"/>
      <c r="AB18" s="56"/>
      <c r="AC18" s="56" t="s">
        <v>11</v>
      </c>
      <c r="AD18" s="56"/>
      <c r="AE18" s="56"/>
      <c r="AF18" s="56"/>
      <c r="AG18" s="56"/>
      <c r="AH18" s="56"/>
      <c r="AI18" s="56"/>
      <c r="AJ18" s="56"/>
      <c r="AK18" s="56"/>
      <c r="AL18" s="56" t="s">
        <v>11</v>
      </c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 t="s">
        <v>11</v>
      </c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 t="s">
        <v>11</v>
      </c>
      <c r="BI18" s="56"/>
      <c r="BJ18" s="56"/>
      <c r="BK18" s="56"/>
      <c r="BL18" s="56"/>
      <c r="BM18" s="56"/>
      <c r="BN18" s="56"/>
      <c r="BO18" s="56"/>
      <c r="BP18" s="56"/>
      <c r="BQ18" s="56" t="s">
        <v>11</v>
      </c>
      <c r="BR18" s="56"/>
      <c r="BS18" s="56"/>
      <c r="BT18" s="56"/>
      <c r="BU18" s="56"/>
      <c r="BV18" s="56"/>
      <c r="BW18" s="56"/>
      <c r="BX18" s="56"/>
      <c r="BY18" s="56" t="s">
        <v>11</v>
      </c>
      <c r="BZ18" s="56"/>
      <c r="CA18" s="56"/>
      <c r="CB18" s="56"/>
      <c r="CC18" s="56"/>
      <c r="CD18" s="56"/>
      <c r="CE18" s="56"/>
      <c r="CF18" s="56"/>
      <c r="CG18" s="56">
        <f>CG17</f>
        <v>168000</v>
      </c>
      <c r="CH18" s="56"/>
      <c r="CI18" s="56"/>
      <c r="CJ18" s="56"/>
      <c r="CK18" s="56"/>
      <c r="CL18" s="56"/>
      <c r="CM18" s="56"/>
      <c r="CN18" s="56"/>
      <c r="CO18" s="56"/>
      <c r="CP18" s="56"/>
      <c r="CQ18" s="68" t="s">
        <v>62</v>
      </c>
      <c r="CR18" s="69"/>
      <c r="CS18" s="69"/>
      <c r="CT18" s="69"/>
      <c r="CU18" s="69"/>
      <c r="CV18" s="69"/>
      <c r="CW18" s="69"/>
      <c r="CX18" s="70"/>
      <c r="CY18" s="68" t="s">
        <v>62</v>
      </c>
      <c r="CZ18" s="69"/>
      <c r="DA18" s="69"/>
      <c r="DB18" s="69"/>
      <c r="DC18" s="69"/>
      <c r="DD18" s="69"/>
      <c r="DE18" s="69"/>
      <c r="DF18" s="70"/>
    </row>
    <row r="22" spans="1:110">
      <c r="A22" s="12"/>
      <c r="B22" s="12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110">
      <c r="A23" s="12"/>
      <c r="B23" s="12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11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110" ht="35.25" customHeight="1">
      <c r="A25" s="23" t="s">
        <v>15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</row>
    <row r="26" spans="1:110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110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110">
      <c r="A28" s="24" t="s">
        <v>51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 t="s">
        <v>67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</row>
    <row r="29" spans="1:110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110" ht="43.5" customHeight="1">
      <c r="A30" s="58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9" t="s">
        <v>53</v>
      </c>
      <c r="BG30" s="59"/>
      <c r="BH30" s="59"/>
      <c r="BI30" s="59"/>
      <c r="BJ30" s="59"/>
      <c r="BK30" s="59"/>
      <c r="BL30" s="59"/>
      <c r="BM30" s="59"/>
      <c r="BN30" s="59"/>
      <c r="BO30" s="59"/>
      <c r="BP30" s="59" t="s">
        <v>54</v>
      </c>
      <c r="BQ30" s="59"/>
      <c r="BR30" s="59"/>
      <c r="BS30" s="59"/>
      <c r="BT30" s="59"/>
      <c r="BU30" s="59"/>
      <c r="BV30" s="59"/>
      <c r="BW30" s="59"/>
      <c r="BX30" s="59"/>
      <c r="BY30" s="59"/>
    </row>
    <row r="31" spans="1:110" ht="27.75" customHeight="1">
      <c r="A31" s="22" t="s">
        <v>14</v>
      </c>
      <c r="B31" s="22"/>
      <c r="C31" s="22"/>
      <c r="D31" s="22" t="s">
        <v>38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 t="s">
        <v>17</v>
      </c>
      <c r="AP31" s="22"/>
      <c r="AQ31" s="22"/>
      <c r="AR31" s="22"/>
      <c r="AS31" s="22"/>
      <c r="AT31" s="22"/>
      <c r="AU31" s="22"/>
      <c r="AV31" s="22"/>
      <c r="AW31" s="22"/>
      <c r="AX31" s="22" t="s">
        <v>16</v>
      </c>
      <c r="AY31" s="22"/>
      <c r="AZ31" s="22"/>
      <c r="BA31" s="22"/>
      <c r="BB31" s="22"/>
      <c r="BC31" s="22"/>
      <c r="BD31" s="22"/>
      <c r="BE31" s="22"/>
      <c r="BF31" s="59" t="s">
        <v>16</v>
      </c>
      <c r="BG31" s="59"/>
      <c r="BH31" s="59"/>
      <c r="BI31" s="59"/>
      <c r="BJ31" s="59"/>
      <c r="BK31" s="59"/>
      <c r="BL31" s="59"/>
      <c r="BM31" s="59"/>
      <c r="BN31" s="59"/>
      <c r="BO31" s="59"/>
      <c r="BP31" s="59" t="s">
        <v>16</v>
      </c>
      <c r="BQ31" s="59"/>
      <c r="BR31" s="59"/>
      <c r="BS31" s="59"/>
      <c r="BT31" s="59"/>
      <c r="BU31" s="59"/>
      <c r="BV31" s="59"/>
      <c r="BW31" s="59"/>
      <c r="BX31" s="59"/>
      <c r="BY31" s="59"/>
    </row>
    <row r="32" spans="1:110">
      <c r="A32" s="22">
        <v>1</v>
      </c>
      <c r="B32" s="22"/>
      <c r="C32" s="22"/>
      <c r="D32" s="22">
        <v>2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>
        <v>3</v>
      </c>
      <c r="AP32" s="22"/>
      <c r="AQ32" s="22"/>
      <c r="AR32" s="22"/>
      <c r="AS32" s="22"/>
      <c r="AT32" s="22"/>
      <c r="AU32" s="22"/>
      <c r="AV32" s="22"/>
      <c r="AW32" s="22"/>
      <c r="AX32" s="22">
        <v>4</v>
      </c>
      <c r="AY32" s="22"/>
      <c r="AZ32" s="22"/>
      <c r="BA32" s="22"/>
      <c r="BB32" s="22"/>
      <c r="BC32" s="22"/>
      <c r="BD32" s="22"/>
      <c r="BE32" s="22"/>
      <c r="BF32" s="66" t="s">
        <v>45</v>
      </c>
      <c r="BG32" s="67"/>
      <c r="BH32" s="67"/>
      <c r="BI32" s="67"/>
      <c r="BJ32" s="67"/>
      <c r="BK32" s="67"/>
      <c r="BL32" s="67"/>
      <c r="BM32" s="67"/>
      <c r="BN32" s="67"/>
      <c r="BO32" s="67"/>
      <c r="BP32" s="66" t="s">
        <v>59</v>
      </c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>
      <c r="A33" s="22" t="s">
        <v>18</v>
      </c>
      <c r="B33" s="22"/>
      <c r="C33" s="22"/>
      <c r="D33" s="43" t="s">
        <v>29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21" t="s">
        <v>11</v>
      </c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66" t="s">
        <v>11</v>
      </c>
      <c r="BG33" s="67"/>
      <c r="BH33" s="67"/>
      <c r="BI33" s="67"/>
      <c r="BJ33" s="67"/>
      <c r="BK33" s="67"/>
      <c r="BL33" s="67"/>
      <c r="BM33" s="67"/>
      <c r="BN33" s="67"/>
      <c r="BO33" s="67"/>
      <c r="BP33" s="66" t="s">
        <v>11</v>
      </c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>
      <c r="A34" s="22" t="s">
        <v>19</v>
      </c>
      <c r="B34" s="22"/>
      <c r="C34" s="22"/>
      <c r="D34" s="41" t="s">
        <v>1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21">
        <v>168000</v>
      </c>
      <c r="AP34" s="21"/>
      <c r="AQ34" s="21"/>
      <c r="AR34" s="21"/>
      <c r="AS34" s="21"/>
      <c r="AT34" s="21"/>
      <c r="AU34" s="21"/>
      <c r="AV34" s="21"/>
      <c r="AW34" s="21"/>
      <c r="AX34" s="21">
        <f>AO34/100*22</f>
        <v>36960</v>
      </c>
      <c r="AY34" s="21"/>
      <c r="AZ34" s="21"/>
      <c r="BA34" s="21"/>
      <c r="BB34" s="21"/>
      <c r="BC34" s="21"/>
      <c r="BD34" s="21"/>
      <c r="BE34" s="21"/>
      <c r="BF34" s="75" t="s">
        <v>11</v>
      </c>
      <c r="BG34" s="76"/>
      <c r="BH34" s="76"/>
      <c r="BI34" s="76"/>
      <c r="BJ34" s="76"/>
      <c r="BK34" s="76"/>
      <c r="BL34" s="76"/>
      <c r="BM34" s="76"/>
      <c r="BN34" s="76"/>
      <c r="BO34" s="77"/>
      <c r="BP34" s="75" t="s">
        <v>11</v>
      </c>
      <c r="BQ34" s="76"/>
      <c r="BR34" s="76"/>
      <c r="BS34" s="76"/>
      <c r="BT34" s="76"/>
      <c r="BU34" s="76"/>
      <c r="BV34" s="76"/>
      <c r="BW34" s="76"/>
      <c r="BX34" s="76"/>
      <c r="BY34" s="77"/>
    </row>
    <row r="35" spans="1:77">
      <c r="A35" s="22"/>
      <c r="B35" s="22"/>
      <c r="C35" s="22"/>
      <c r="D35" s="42" t="s">
        <v>30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78"/>
      <c r="BG35" s="79"/>
      <c r="BH35" s="79"/>
      <c r="BI35" s="79"/>
      <c r="BJ35" s="79"/>
      <c r="BK35" s="79"/>
      <c r="BL35" s="79"/>
      <c r="BM35" s="79"/>
      <c r="BN35" s="79"/>
      <c r="BO35" s="80"/>
      <c r="BP35" s="78"/>
      <c r="BQ35" s="79"/>
      <c r="BR35" s="79"/>
      <c r="BS35" s="79"/>
      <c r="BT35" s="79"/>
      <c r="BU35" s="79"/>
      <c r="BV35" s="79"/>
      <c r="BW35" s="79"/>
      <c r="BX35" s="79"/>
      <c r="BY35" s="80"/>
    </row>
    <row r="36" spans="1:77">
      <c r="A36" s="22" t="s">
        <v>20</v>
      </c>
      <c r="B36" s="22"/>
      <c r="C36" s="22"/>
      <c r="D36" s="27" t="s">
        <v>31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66" t="s">
        <v>11</v>
      </c>
      <c r="BG36" s="67"/>
      <c r="BH36" s="67"/>
      <c r="BI36" s="67"/>
      <c r="BJ36" s="67"/>
      <c r="BK36" s="67"/>
      <c r="BL36" s="67"/>
      <c r="BM36" s="67"/>
      <c r="BN36" s="67"/>
      <c r="BO36" s="67"/>
      <c r="BP36" s="66" t="s">
        <v>11</v>
      </c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24" customHeight="1">
      <c r="A37" s="22" t="s">
        <v>21</v>
      </c>
      <c r="B37" s="22"/>
      <c r="C37" s="22"/>
      <c r="D37" s="40" t="s">
        <v>32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73" t="s">
        <v>11</v>
      </c>
      <c r="BG37" s="74"/>
      <c r="BH37" s="74"/>
      <c r="BI37" s="74"/>
      <c r="BJ37" s="74"/>
      <c r="BK37" s="74"/>
      <c r="BL37" s="74"/>
      <c r="BM37" s="74"/>
      <c r="BN37" s="74"/>
      <c r="BO37" s="74"/>
      <c r="BP37" s="73" t="s">
        <v>11</v>
      </c>
      <c r="BQ37" s="74"/>
      <c r="BR37" s="74"/>
      <c r="BS37" s="74"/>
      <c r="BT37" s="74"/>
      <c r="BU37" s="74"/>
      <c r="BV37" s="74"/>
      <c r="BW37" s="74"/>
      <c r="BX37" s="74"/>
      <c r="BY37" s="74"/>
    </row>
    <row r="38" spans="1:77" ht="27.75" customHeight="1">
      <c r="A38" s="22" t="s">
        <v>22</v>
      </c>
      <c r="B38" s="22"/>
      <c r="C38" s="22"/>
      <c r="D38" s="43" t="s">
        <v>33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21" t="s">
        <v>11</v>
      </c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73" t="s">
        <v>11</v>
      </c>
      <c r="BG38" s="74"/>
      <c r="BH38" s="74"/>
      <c r="BI38" s="74"/>
      <c r="BJ38" s="74"/>
      <c r="BK38" s="74"/>
      <c r="BL38" s="74"/>
      <c r="BM38" s="74"/>
      <c r="BN38" s="74"/>
      <c r="BO38" s="74"/>
      <c r="BP38" s="73" t="s">
        <v>11</v>
      </c>
      <c r="BQ38" s="74"/>
      <c r="BR38" s="74"/>
      <c r="BS38" s="74"/>
      <c r="BT38" s="74"/>
      <c r="BU38" s="74"/>
      <c r="BV38" s="74"/>
      <c r="BW38" s="74"/>
      <c r="BX38" s="74"/>
      <c r="BY38" s="74"/>
    </row>
    <row r="39" spans="1:77" ht="17.25" customHeight="1">
      <c r="A39" s="22" t="s">
        <v>23</v>
      </c>
      <c r="B39" s="22"/>
      <c r="C39" s="22"/>
      <c r="D39" s="41" t="s">
        <v>1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21">
        <v>168000</v>
      </c>
      <c r="AP39" s="21"/>
      <c r="AQ39" s="21"/>
      <c r="AR39" s="21"/>
      <c r="AS39" s="21"/>
      <c r="AT39" s="21"/>
      <c r="AU39" s="21"/>
      <c r="AV39" s="21"/>
      <c r="AW39" s="21"/>
      <c r="AX39" s="21">
        <f>AO39/100*2.9</f>
        <v>4872</v>
      </c>
      <c r="AY39" s="21"/>
      <c r="AZ39" s="21"/>
      <c r="BA39" s="21"/>
      <c r="BB39" s="21"/>
      <c r="BC39" s="21"/>
      <c r="BD39" s="21"/>
      <c r="BE39" s="21"/>
      <c r="BF39" s="75" t="s">
        <v>11</v>
      </c>
      <c r="BG39" s="76"/>
      <c r="BH39" s="76"/>
      <c r="BI39" s="76"/>
      <c r="BJ39" s="76"/>
      <c r="BK39" s="76"/>
      <c r="BL39" s="76"/>
      <c r="BM39" s="76"/>
      <c r="BN39" s="76"/>
      <c r="BO39" s="77"/>
      <c r="BP39" s="75" t="s">
        <v>11</v>
      </c>
      <c r="BQ39" s="76"/>
      <c r="BR39" s="76"/>
      <c r="BS39" s="76"/>
      <c r="BT39" s="76"/>
      <c r="BU39" s="76"/>
      <c r="BV39" s="76"/>
      <c r="BW39" s="76"/>
      <c r="BX39" s="76"/>
      <c r="BY39" s="77"/>
    </row>
    <row r="40" spans="1:77" ht="29.25" customHeight="1">
      <c r="A40" s="22"/>
      <c r="B40" s="22"/>
      <c r="C40" s="22"/>
      <c r="D40" s="42" t="s">
        <v>34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78"/>
      <c r="BG40" s="79"/>
      <c r="BH40" s="79"/>
      <c r="BI40" s="79"/>
      <c r="BJ40" s="79"/>
      <c r="BK40" s="79"/>
      <c r="BL40" s="79"/>
      <c r="BM40" s="79"/>
      <c r="BN40" s="79"/>
      <c r="BO40" s="80"/>
      <c r="BP40" s="78"/>
      <c r="BQ40" s="79"/>
      <c r="BR40" s="79"/>
      <c r="BS40" s="79"/>
      <c r="BT40" s="79"/>
      <c r="BU40" s="79"/>
      <c r="BV40" s="79"/>
      <c r="BW40" s="79"/>
      <c r="BX40" s="79"/>
      <c r="BY40" s="80"/>
    </row>
    <row r="41" spans="1:77" ht="24" customHeight="1">
      <c r="A41" s="22" t="s">
        <v>24</v>
      </c>
      <c r="B41" s="22"/>
      <c r="C41" s="22"/>
      <c r="D41" s="27" t="s">
        <v>35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73" t="s">
        <v>11</v>
      </c>
      <c r="BG41" s="74"/>
      <c r="BH41" s="74"/>
      <c r="BI41" s="74"/>
      <c r="BJ41" s="74"/>
      <c r="BK41" s="74"/>
      <c r="BL41" s="74"/>
      <c r="BM41" s="74"/>
      <c r="BN41" s="74"/>
      <c r="BO41" s="74"/>
      <c r="BP41" s="73" t="s">
        <v>11</v>
      </c>
      <c r="BQ41" s="74"/>
      <c r="BR41" s="74"/>
      <c r="BS41" s="74"/>
      <c r="BT41" s="74"/>
      <c r="BU41" s="74"/>
      <c r="BV41" s="74"/>
      <c r="BW41" s="74"/>
      <c r="BX41" s="74"/>
      <c r="BY41" s="74"/>
    </row>
    <row r="42" spans="1:77" ht="28.5" customHeight="1">
      <c r="A42" s="22" t="s">
        <v>25</v>
      </c>
      <c r="B42" s="22"/>
      <c r="C42" s="22"/>
      <c r="D42" s="27" t="s">
        <v>36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1">
        <v>168000</v>
      </c>
      <c r="AP42" s="21"/>
      <c r="AQ42" s="21"/>
      <c r="AR42" s="21"/>
      <c r="AS42" s="21"/>
      <c r="AT42" s="21"/>
      <c r="AU42" s="21"/>
      <c r="AV42" s="21"/>
      <c r="AW42" s="21"/>
      <c r="AX42" s="21">
        <f>AO42/100*0.2</f>
        <v>336</v>
      </c>
      <c r="AY42" s="21"/>
      <c r="AZ42" s="21"/>
      <c r="BA42" s="21"/>
      <c r="BB42" s="21"/>
      <c r="BC42" s="21"/>
      <c r="BD42" s="21"/>
      <c r="BE42" s="21"/>
      <c r="BF42" s="73" t="s">
        <v>11</v>
      </c>
      <c r="BG42" s="74"/>
      <c r="BH42" s="74"/>
      <c r="BI42" s="74"/>
      <c r="BJ42" s="74"/>
      <c r="BK42" s="74"/>
      <c r="BL42" s="74"/>
      <c r="BM42" s="74"/>
      <c r="BN42" s="74"/>
      <c r="BO42" s="74"/>
      <c r="BP42" s="73" t="s">
        <v>11</v>
      </c>
      <c r="BQ42" s="74"/>
      <c r="BR42" s="74"/>
      <c r="BS42" s="74"/>
      <c r="BT42" s="74"/>
      <c r="BU42" s="74"/>
      <c r="BV42" s="74"/>
      <c r="BW42" s="74"/>
      <c r="BX42" s="74"/>
      <c r="BY42" s="74"/>
    </row>
    <row r="43" spans="1:77">
      <c r="A43" s="22" t="s">
        <v>26</v>
      </c>
      <c r="B43" s="22"/>
      <c r="C43" s="28"/>
      <c r="D43" s="29" t="s">
        <v>43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1"/>
      <c r="AO43" s="35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81" t="s">
        <v>11</v>
      </c>
      <c r="BG43" s="82"/>
      <c r="BH43" s="82"/>
      <c r="BI43" s="82"/>
      <c r="BJ43" s="82"/>
      <c r="BK43" s="82"/>
      <c r="BL43" s="82"/>
      <c r="BM43" s="82"/>
      <c r="BN43" s="82"/>
      <c r="BO43" s="83"/>
      <c r="BP43" s="81" t="s">
        <v>11</v>
      </c>
      <c r="BQ43" s="82"/>
      <c r="BR43" s="82"/>
      <c r="BS43" s="82"/>
      <c r="BT43" s="82"/>
      <c r="BU43" s="82"/>
      <c r="BV43" s="82"/>
      <c r="BW43" s="82"/>
      <c r="BX43" s="82"/>
      <c r="BY43" s="83"/>
    </row>
    <row r="44" spans="1:77">
      <c r="A44" s="22"/>
      <c r="B44" s="22"/>
      <c r="C44" s="28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4"/>
      <c r="AO44" s="35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84"/>
      <c r="BG44" s="85"/>
      <c r="BH44" s="85"/>
      <c r="BI44" s="85"/>
      <c r="BJ44" s="85"/>
      <c r="BK44" s="85"/>
      <c r="BL44" s="85"/>
      <c r="BM44" s="85"/>
      <c r="BN44" s="85"/>
      <c r="BO44" s="86"/>
      <c r="BP44" s="84"/>
      <c r="BQ44" s="85"/>
      <c r="BR44" s="85"/>
      <c r="BS44" s="85"/>
      <c r="BT44" s="85"/>
      <c r="BU44" s="85"/>
      <c r="BV44" s="85"/>
      <c r="BW44" s="85"/>
      <c r="BX44" s="85"/>
      <c r="BY44" s="86"/>
    </row>
    <row r="45" spans="1:77">
      <c r="A45" s="22"/>
      <c r="B45" s="22"/>
      <c r="C45" s="28"/>
      <c r="D45" s="4"/>
      <c r="E45" s="5" t="s">
        <v>40</v>
      </c>
      <c r="F45" s="6"/>
      <c r="G45" s="36" t="s">
        <v>39</v>
      </c>
      <c r="H45" s="36"/>
      <c r="I45" s="36"/>
      <c r="J45" s="36"/>
      <c r="K45" s="3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5"/>
      <c r="AJ45" s="3"/>
      <c r="AK45" s="3"/>
      <c r="AL45" s="3"/>
      <c r="AM45" s="3"/>
      <c r="AN45" s="7"/>
      <c r="AO45" s="35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84"/>
      <c r="BG45" s="85"/>
      <c r="BH45" s="85"/>
      <c r="BI45" s="85"/>
      <c r="BJ45" s="85"/>
      <c r="BK45" s="85"/>
      <c r="BL45" s="85"/>
      <c r="BM45" s="85"/>
      <c r="BN45" s="85"/>
      <c r="BO45" s="86"/>
      <c r="BP45" s="84"/>
      <c r="BQ45" s="85"/>
      <c r="BR45" s="85"/>
      <c r="BS45" s="85"/>
      <c r="BT45" s="85"/>
      <c r="BU45" s="85"/>
      <c r="BV45" s="85"/>
      <c r="BW45" s="85"/>
      <c r="BX45" s="85"/>
      <c r="BY45" s="86"/>
    </row>
    <row r="46" spans="1:77">
      <c r="A46" s="22"/>
      <c r="B46" s="22"/>
      <c r="C46" s="28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9"/>
      <c r="AO46" s="35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87"/>
      <c r="BG46" s="88"/>
      <c r="BH46" s="88"/>
      <c r="BI46" s="88"/>
      <c r="BJ46" s="88"/>
      <c r="BK46" s="88"/>
      <c r="BL46" s="88"/>
      <c r="BM46" s="88"/>
      <c r="BN46" s="88"/>
      <c r="BO46" s="89"/>
      <c r="BP46" s="87"/>
      <c r="BQ46" s="88"/>
      <c r="BR46" s="88"/>
      <c r="BS46" s="88"/>
      <c r="BT46" s="88"/>
      <c r="BU46" s="88"/>
      <c r="BV46" s="88"/>
      <c r="BW46" s="88"/>
      <c r="BX46" s="88"/>
      <c r="BY46" s="89"/>
    </row>
    <row r="47" spans="1:77">
      <c r="A47" s="22" t="s">
        <v>27</v>
      </c>
      <c r="B47" s="22"/>
      <c r="C47" s="28"/>
      <c r="D47" s="29" t="s">
        <v>41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1"/>
      <c r="AO47" s="35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81" t="s">
        <v>11</v>
      </c>
      <c r="BG47" s="82"/>
      <c r="BH47" s="82"/>
      <c r="BI47" s="82"/>
      <c r="BJ47" s="82"/>
      <c r="BK47" s="82"/>
      <c r="BL47" s="82"/>
      <c r="BM47" s="82"/>
      <c r="BN47" s="82"/>
      <c r="BO47" s="83"/>
      <c r="BP47" s="81" t="s">
        <v>11</v>
      </c>
      <c r="BQ47" s="82"/>
      <c r="BR47" s="82"/>
      <c r="BS47" s="82"/>
      <c r="BT47" s="82"/>
      <c r="BU47" s="82"/>
      <c r="BV47" s="82"/>
      <c r="BW47" s="82"/>
      <c r="BX47" s="82"/>
      <c r="BY47" s="83"/>
    </row>
    <row r="48" spans="1:77">
      <c r="A48" s="22"/>
      <c r="B48" s="22"/>
      <c r="C48" s="28"/>
      <c r="D48" s="9" t="s">
        <v>42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10"/>
      <c r="AJ48" s="10"/>
      <c r="AK48" s="10"/>
      <c r="AL48" s="10"/>
      <c r="AM48" s="10"/>
      <c r="AN48" s="11"/>
      <c r="AO48" s="35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84"/>
      <c r="BG48" s="85"/>
      <c r="BH48" s="85"/>
      <c r="BI48" s="85"/>
      <c r="BJ48" s="85"/>
      <c r="BK48" s="85"/>
      <c r="BL48" s="85"/>
      <c r="BM48" s="85"/>
      <c r="BN48" s="85"/>
      <c r="BO48" s="86"/>
      <c r="BP48" s="84"/>
      <c r="BQ48" s="85"/>
      <c r="BR48" s="85"/>
      <c r="BS48" s="85"/>
      <c r="BT48" s="85"/>
      <c r="BU48" s="85"/>
      <c r="BV48" s="85"/>
      <c r="BW48" s="85"/>
      <c r="BX48" s="85"/>
      <c r="BY48" s="86"/>
    </row>
    <row r="49" spans="1:77">
      <c r="A49" s="22"/>
      <c r="B49" s="22"/>
      <c r="C49" s="28"/>
      <c r="D49" s="4"/>
      <c r="E49" s="5" t="s">
        <v>40</v>
      </c>
      <c r="F49" s="6"/>
      <c r="G49" s="36" t="s">
        <v>39</v>
      </c>
      <c r="H49" s="36"/>
      <c r="I49" s="36"/>
      <c r="J49" s="36"/>
      <c r="K49" s="3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5"/>
      <c r="AJ49" s="3"/>
      <c r="AK49" s="3"/>
      <c r="AL49" s="3"/>
      <c r="AM49" s="3"/>
      <c r="AN49" s="7"/>
      <c r="AO49" s="35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84"/>
      <c r="BG49" s="85"/>
      <c r="BH49" s="85"/>
      <c r="BI49" s="85"/>
      <c r="BJ49" s="85"/>
      <c r="BK49" s="85"/>
      <c r="BL49" s="85"/>
      <c r="BM49" s="85"/>
      <c r="BN49" s="85"/>
      <c r="BO49" s="86"/>
      <c r="BP49" s="84"/>
      <c r="BQ49" s="85"/>
      <c r="BR49" s="85"/>
      <c r="BS49" s="85"/>
      <c r="BT49" s="85"/>
      <c r="BU49" s="85"/>
      <c r="BV49" s="85"/>
      <c r="BW49" s="85"/>
      <c r="BX49" s="85"/>
      <c r="BY49" s="86"/>
    </row>
    <row r="50" spans="1:77">
      <c r="A50" s="22"/>
      <c r="B50" s="22"/>
      <c r="C50" s="28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9"/>
      <c r="AO50" s="35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87"/>
      <c r="BG50" s="88"/>
      <c r="BH50" s="88"/>
      <c r="BI50" s="88"/>
      <c r="BJ50" s="88"/>
      <c r="BK50" s="88"/>
      <c r="BL50" s="88"/>
      <c r="BM50" s="88"/>
      <c r="BN50" s="88"/>
      <c r="BO50" s="89"/>
      <c r="BP50" s="87"/>
      <c r="BQ50" s="88"/>
      <c r="BR50" s="88"/>
      <c r="BS50" s="88"/>
      <c r="BT50" s="88"/>
      <c r="BU50" s="88"/>
      <c r="BV50" s="88"/>
      <c r="BW50" s="88"/>
      <c r="BX50" s="88"/>
      <c r="BY50" s="89"/>
    </row>
    <row r="51" spans="1:77" ht="40.200000000000003" customHeight="1">
      <c r="A51" s="22" t="s">
        <v>28</v>
      </c>
      <c r="B51" s="22"/>
      <c r="C51" s="22"/>
      <c r="D51" s="27" t="s">
        <v>37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1">
        <v>168000</v>
      </c>
      <c r="AP51" s="21"/>
      <c r="AQ51" s="21"/>
      <c r="AR51" s="21"/>
      <c r="AS51" s="21"/>
      <c r="AT51" s="21"/>
      <c r="AU51" s="21"/>
      <c r="AV51" s="21"/>
      <c r="AW51" s="21"/>
      <c r="AX51" s="21">
        <f>AO51/100*5.1</f>
        <v>8568</v>
      </c>
      <c r="AY51" s="21"/>
      <c r="AZ51" s="21"/>
      <c r="BA51" s="21"/>
      <c r="BB51" s="21"/>
      <c r="BC51" s="21"/>
      <c r="BD51" s="21"/>
      <c r="BE51" s="21"/>
      <c r="BF51" s="73" t="s">
        <v>11</v>
      </c>
      <c r="BG51" s="74"/>
      <c r="BH51" s="74"/>
      <c r="BI51" s="74"/>
      <c r="BJ51" s="74"/>
      <c r="BK51" s="74"/>
      <c r="BL51" s="74"/>
      <c r="BM51" s="74"/>
      <c r="BN51" s="74"/>
      <c r="BO51" s="74"/>
      <c r="BP51" s="73" t="s">
        <v>11</v>
      </c>
      <c r="BQ51" s="74"/>
      <c r="BR51" s="74"/>
      <c r="BS51" s="74"/>
      <c r="BT51" s="74"/>
      <c r="BU51" s="74"/>
      <c r="BV51" s="74"/>
      <c r="BW51" s="74"/>
      <c r="BX51" s="74"/>
      <c r="BY51" s="74"/>
    </row>
    <row r="52" spans="1:77">
      <c r="A52" s="22"/>
      <c r="B52" s="22"/>
      <c r="C52" s="22"/>
      <c r="D52" s="92" t="s">
        <v>10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4"/>
      <c r="AO52" s="21" t="s">
        <v>11</v>
      </c>
      <c r="AP52" s="21"/>
      <c r="AQ52" s="21"/>
      <c r="AR52" s="21"/>
      <c r="AS52" s="21"/>
      <c r="AT52" s="21"/>
      <c r="AU52" s="21"/>
      <c r="AV52" s="21"/>
      <c r="AW52" s="21"/>
      <c r="AX52" s="21">
        <v>50736</v>
      </c>
      <c r="AY52" s="21"/>
      <c r="AZ52" s="21"/>
      <c r="BA52" s="21"/>
      <c r="BB52" s="21"/>
      <c r="BC52" s="21"/>
      <c r="BD52" s="21"/>
      <c r="BE52" s="21"/>
      <c r="BF52" s="90" t="s">
        <v>63</v>
      </c>
      <c r="BG52" s="91"/>
      <c r="BH52" s="91"/>
      <c r="BI52" s="91"/>
      <c r="BJ52" s="91"/>
      <c r="BK52" s="91"/>
      <c r="BL52" s="91"/>
      <c r="BM52" s="91"/>
      <c r="BN52" s="91"/>
      <c r="BO52" s="91"/>
      <c r="BP52" s="90" t="s">
        <v>63</v>
      </c>
      <c r="BQ52" s="91"/>
      <c r="BR52" s="91"/>
      <c r="BS52" s="91"/>
      <c r="BT52" s="91"/>
      <c r="BU52" s="91"/>
      <c r="BV52" s="91"/>
      <c r="BW52" s="91"/>
      <c r="BX52" s="91"/>
      <c r="BY52" s="91"/>
    </row>
    <row r="53" spans="1:7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77" ht="36" customHeight="1">
      <c r="A54" s="20" t="s">
        <v>44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</sheetData>
  <mergeCells count="162">
    <mergeCell ref="A47:C50"/>
    <mergeCell ref="BP51:BY51"/>
    <mergeCell ref="BP52:BY52"/>
    <mergeCell ref="BF52:BO52"/>
    <mergeCell ref="BF51:BO51"/>
    <mergeCell ref="D47:AN47"/>
    <mergeCell ref="AO47:AW50"/>
    <mergeCell ref="AX47:BE50"/>
    <mergeCell ref="G49:K49"/>
    <mergeCell ref="D50:AN50"/>
    <mergeCell ref="A52:C52"/>
    <mergeCell ref="D52:AN52"/>
    <mergeCell ref="BF39:BO40"/>
    <mergeCell ref="BP39:BY40"/>
    <mergeCell ref="BF43:BO46"/>
    <mergeCell ref="BP43:BY46"/>
    <mergeCell ref="BF47:BO50"/>
    <mergeCell ref="BP41:BY41"/>
    <mergeCell ref="BP42:BY42"/>
    <mergeCell ref="BF41:BO41"/>
    <mergeCell ref="BF42:BO42"/>
    <mergeCell ref="BP47:BY50"/>
    <mergeCell ref="BP31:BY31"/>
    <mergeCell ref="BP32:BY32"/>
    <mergeCell ref="BP33:BY33"/>
    <mergeCell ref="BP36:BY36"/>
    <mergeCell ref="BP37:BY37"/>
    <mergeCell ref="BP38:BY38"/>
    <mergeCell ref="BP34:BY35"/>
    <mergeCell ref="BF31:BO31"/>
    <mergeCell ref="BF32:BO32"/>
    <mergeCell ref="BF33:BO33"/>
    <mergeCell ref="BF36:BO36"/>
    <mergeCell ref="BF37:BO37"/>
    <mergeCell ref="BF38:BO38"/>
    <mergeCell ref="BF34:BO35"/>
    <mergeCell ref="A30:BE30"/>
    <mergeCell ref="BF30:BO30"/>
    <mergeCell ref="BP30:BY30"/>
    <mergeCell ref="A18:K18"/>
    <mergeCell ref="CQ12:CX12"/>
    <mergeCell ref="CY12:DF12"/>
    <mergeCell ref="CQ13:CX15"/>
    <mergeCell ref="CY13:DF15"/>
    <mergeCell ref="CQ16:CX16"/>
    <mergeCell ref="CQ17:CX17"/>
    <mergeCell ref="CQ18:CX18"/>
    <mergeCell ref="CY16:DF16"/>
    <mergeCell ref="CY17:DF17"/>
    <mergeCell ref="CY18:DF18"/>
    <mergeCell ref="BY18:CF18"/>
    <mergeCell ref="CG18:CP18"/>
    <mergeCell ref="AL18:AV18"/>
    <mergeCell ref="L18:U18"/>
    <mergeCell ref="V18:AB18"/>
    <mergeCell ref="AC18:AK18"/>
    <mergeCell ref="AW18:BG18"/>
    <mergeCell ref="BH18:BP18"/>
    <mergeCell ref="BQ18:BX18"/>
    <mergeCell ref="BQ17:BX17"/>
    <mergeCell ref="BY17:CF17"/>
    <mergeCell ref="CG17:CP17"/>
    <mergeCell ref="AW16:BG16"/>
    <mergeCell ref="BH16:BP16"/>
    <mergeCell ref="BQ16:BX16"/>
    <mergeCell ref="BY16:CF16"/>
    <mergeCell ref="CG16:CP16"/>
    <mergeCell ref="AC17:AK17"/>
    <mergeCell ref="AL17:AV17"/>
    <mergeCell ref="AW17:BG17"/>
    <mergeCell ref="BH17:BP17"/>
    <mergeCell ref="AL16:AV16"/>
    <mergeCell ref="A16:C16"/>
    <mergeCell ref="D16:K16"/>
    <mergeCell ref="L16:U16"/>
    <mergeCell ref="V16:AB16"/>
    <mergeCell ref="AC16:AK16"/>
    <mergeCell ref="A17:C17"/>
    <mergeCell ref="D17:K17"/>
    <mergeCell ref="L17:U17"/>
    <mergeCell ref="V17:AB17"/>
    <mergeCell ref="A10:L10"/>
    <mergeCell ref="M10:CP10"/>
    <mergeCell ref="V14:AB15"/>
    <mergeCell ref="AC14:BG14"/>
    <mergeCell ref="AC15:AK15"/>
    <mergeCell ref="A7:CP7"/>
    <mergeCell ref="AD5:CM5"/>
    <mergeCell ref="A9:CP9"/>
    <mergeCell ref="A1:CP1"/>
    <mergeCell ref="A2:CP2"/>
    <mergeCell ref="A3:CP3"/>
    <mergeCell ref="A4:CP4"/>
    <mergeCell ref="AL15:AV15"/>
    <mergeCell ref="AW15:BG15"/>
    <mergeCell ref="A12:CP12"/>
    <mergeCell ref="BQ13:BX15"/>
    <mergeCell ref="BY13:CF15"/>
    <mergeCell ref="CG13:CP15"/>
    <mergeCell ref="A13:C15"/>
    <mergeCell ref="D13:K15"/>
    <mergeCell ref="L13:U15"/>
    <mergeCell ref="V13:BG13"/>
    <mergeCell ref="BH13:BP15"/>
    <mergeCell ref="A32:C32"/>
    <mergeCell ref="D32:AN32"/>
    <mergeCell ref="AO32:AW32"/>
    <mergeCell ref="AX32:BE32"/>
    <mergeCell ref="A31:C31"/>
    <mergeCell ref="D31:AN31"/>
    <mergeCell ref="AO31:AW31"/>
    <mergeCell ref="AX31:BE31"/>
    <mergeCell ref="A34:C35"/>
    <mergeCell ref="D34:AN34"/>
    <mergeCell ref="AO34:AW35"/>
    <mergeCell ref="AX34:BE35"/>
    <mergeCell ref="D35:AN35"/>
    <mergeCell ref="A33:C33"/>
    <mergeCell ref="D33:AN33"/>
    <mergeCell ref="AO33:AW33"/>
    <mergeCell ref="AX33:BE33"/>
    <mergeCell ref="A37:C37"/>
    <mergeCell ref="D37:AN37"/>
    <mergeCell ref="AO37:AW37"/>
    <mergeCell ref="AX37:BE37"/>
    <mergeCell ref="A36:C36"/>
    <mergeCell ref="D36:AN36"/>
    <mergeCell ref="AO36:AW36"/>
    <mergeCell ref="AX36:BE36"/>
    <mergeCell ref="A39:C40"/>
    <mergeCell ref="D39:AN39"/>
    <mergeCell ref="AO39:AW40"/>
    <mergeCell ref="AX39:BE40"/>
    <mergeCell ref="D40:AN40"/>
    <mergeCell ref="A38:C38"/>
    <mergeCell ref="D38:AN38"/>
    <mergeCell ref="AO38:AW38"/>
    <mergeCell ref="AX38:BE38"/>
    <mergeCell ref="A54:BE54"/>
    <mergeCell ref="AO52:AW52"/>
    <mergeCell ref="AX52:BE52"/>
    <mergeCell ref="A51:C51"/>
    <mergeCell ref="A42:C42"/>
    <mergeCell ref="A25:CQ25"/>
    <mergeCell ref="A28:L28"/>
    <mergeCell ref="M28:CP28"/>
    <mergeCell ref="D51:AN51"/>
    <mergeCell ref="AO51:AW51"/>
    <mergeCell ref="AX51:BE51"/>
    <mergeCell ref="A41:C41"/>
    <mergeCell ref="D41:AN41"/>
    <mergeCell ref="AO41:AW41"/>
    <mergeCell ref="AX41:BE41"/>
    <mergeCell ref="A43:C46"/>
    <mergeCell ref="D43:AN44"/>
    <mergeCell ref="AO43:AW46"/>
    <mergeCell ref="AX43:BE46"/>
    <mergeCell ref="G45:K45"/>
    <mergeCell ref="D46:AN46"/>
    <mergeCell ref="D42:AN42"/>
    <mergeCell ref="AO42:AW42"/>
    <mergeCell ref="AX42:BE42"/>
  </mergeCells>
  <phoneticPr fontId="29" type="noConversion"/>
  <pageMargins left="0.19685039370078741" right="0.19685039370078741" top="0.59055118110236227" bottom="0.59055118110236227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1.1 (медики)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Владимировна Советова</dc:creator>
  <dc:description>Подготовлено на базе материалов БСС  «Система Главбух»</dc:description>
  <cp:lastModifiedBy>User</cp:lastModifiedBy>
  <cp:lastPrinted>2018-02-09T07:43:48Z</cp:lastPrinted>
  <dcterms:created xsi:type="dcterms:W3CDTF">2016-11-07T12:45:53Z</dcterms:created>
  <dcterms:modified xsi:type="dcterms:W3CDTF">2019-03-20T13:02:33Z</dcterms:modified>
</cp:coreProperties>
</file>